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K19" i="5" s="1"/>
  <c r="AS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O17" i="5" s="1"/>
  <c r="H13" i="5"/>
  <c r="H17" i="5" s="1"/>
  <c r="H19" i="5" s="1"/>
  <c r="G13" i="5"/>
  <c r="G17" i="5" s="1"/>
  <c r="F13" i="5"/>
  <c r="F17" i="5" s="1"/>
  <c r="F19" i="5" s="1"/>
  <c r="E13" i="5"/>
  <c r="E17" i="5" s="1"/>
  <c r="M17" i="5" l="1"/>
  <c r="L17" i="5"/>
  <c r="N17" i="5"/>
  <c r="O18" i="5"/>
  <c r="G19" i="5"/>
  <c r="M18" i="5"/>
  <c r="E19" i="5"/>
  <c r="L19" i="5" s="1"/>
  <c r="I19" i="5"/>
  <c r="O19" i="5" s="1"/>
  <c r="N19" i="5"/>
  <c r="N18" i="5"/>
  <c r="L18" i="5"/>
  <c r="M19" i="5" l="1"/>
</calcChain>
</file>

<file path=xl/sharedStrings.xml><?xml version="1.0" encoding="utf-8"?>
<sst xmlns="http://schemas.openxmlformats.org/spreadsheetml/2006/main" count="81" uniqueCount="34">
  <si>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</si>
  <si>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</si>
  <si>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</si>
  <si>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</si>
  <si>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</si>
  <si>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</si>
  <si>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</si>
  <si>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</si>
  <si>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</si>
  <si>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</si>
  <si>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</si>
  <si>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</si>
  <si>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</si>
  <si>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</si>
  <si>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</si>
  <si>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</si>
  <si>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</si>
  <si>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</si>
  <si>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</si>
  <si>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</si>
  <si>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</si>
  <si>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</si>
  <si>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</si>
  <si>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</si>
  <si>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JuPa = Juvan Pallo  (1950)</t>
  </si>
  <si>
    <t>Pasi Lampinen</t>
  </si>
  <si>
    <t>6.</t>
  </si>
  <si>
    <t>JuPa</t>
  </si>
  <si>
    <t>1.</t>
  </si>
  <si>
    <t>11.</t>
  </si>
  <si>
    <t>8.</t>
  </si>
  <si>
    <t>5.</t>
  </si>
  <si>
    <t>4.</t>
  </si>
  <si>
    <t>21.10.1960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</si>
</sst>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15</v>
      </c>
      <c r="AB4" s="12">
        <v>1</v>
      </c>
      <c r="AC4" s="12">
        <v>13</v>
      </c>
      <c r="AD4" s="12">
        <v>12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27</v>
      </c>
      <c r="AA5" s="12">
        <v>9</v>
      </c>
      <c r="AB5" s="12">
        <v>0</v>
      </c>
      <c r="AC5" s="12">
        <v>5</v>
      </c>
      <c r="AD5" s="12">
        <v>6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1987</v>
      </c>
      <c r="C6" s="12" t="s">
        <v>29</v>
      </c>
      <c r="D6" s="1" t="s">
        <v>27</v>
      </c>
      <c r="E6" s="12">
        <v>2</v>
      </c>
      <c r="F6" s="12">
        <v>0</v>
      </c>
      <c r="G6" s="12">
        <v>0</v>
      </c>
      <c r="H6" s="12">
        <v>0</v>
      </c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28</v>
      </c>
      <c r="Z7" s="68" t="s">
        <v>27</v>
      </c>
      <c r="AA7" s="12">
        <v>21</v>
      </c>
      <c r="AB7" s="12">
        <v>0</v>
      </c>
      <c r="AC7" s="12">
        <v>11</v>
      </c>
      <c r="AD7" s="12">
        <v>2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1989</v>
      </c>
      <c r="C8" s="12" t="s">
        <v>30</v>
      </c>
      <c r="D8" s="1" t="s">
        <v>27</v>
      </c>
      <c r="E8" s="12">
        <v>5</v>
      </c>
      <c r="F8" s="12">
        <v>0</v>
      </c>
      <c r="G8" s="12">
        <v>1</v>
      </c>
      <c r="H8" s="70">
        <v>1</v>
      </c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2"/>
      <c r="D9" s="1"/>
      <c r="E9" s="12"/>
      <c r="F9" s="12"/>
      <c r="G9" s="12"/>
      <c r="H9" s="70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1992</v>
      </c>
      <c r="C10" s="12" t="s">
        <v>31</v>
      </c>
      <c r="D10" s="1" t="s">
        <v>27</v>
      </c>
      <c r="E10" s="12">
        <v>9</v>
      </c>
      <c r="F10" s="12">
        <v>0</v>
      </c>
      <c r="G10" s="12">
        <v>4</v>
      </c>
      <c r="H10" s="12">
        <v>1</v>
      </c>
      <c r="I10" s="12">
        <v>12</v>
      </c>
      <c r="J10" s="1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2"/>
      <c r="D11" s="1"/>
      <c r="E11" s="12"/>
      <c r="F11" s="12"/>
      <c r="G11" s="12"/>
      <c r="H11" s="12"/>
      <c r="I11" s="12"/>
      <c r="J11" s="1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1993</v>
      </c>
      <c r="C12" s="12" t="s">
        <v>32</v>
      </c>
      <c r="D12" s="1" t="s">
        <v>27</v>
      </c>
      <c r="E12" s="12">
        <v>2</v>
      </c>
      <c r="F12" s="12">
        <v>0</v>
      </c>
      <c r="G12" s="12">
        <v>0</v>
      </c>
      <c r="H12" s="12">
        <v>0</v>
      </c>
      <c r="I12" s="12">
        <v>1</v>
      </c>
      <c r="J12" s="1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18</v>
      </c>
      <c r="F13" s="36">
        <f>SUM(F4:F12)</f>
        <v>0</v>
      </c>
      <c r="G13" s="36">
        <f>SUM(G4:G12)</f>
        <v>5</v>
      </c>
      <c r="H13" s="36">
        <f>SUM(H4:H12)</f>
        <v>2</v>
      </c>
      <c r="I13" s="36">
        <f>SUM(I4:I12)</f>
        <v>13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45</v>
      </c>
      <c r="AB13" s="36">
        <f>SUM(AB4:AB12)</f>
        <v>1</v>
      </c>
      <c r="AC13" s="36">
        <f>SUM(AC4:AC12)</f>
        <v>29</v>
      </c>
      <c r="AD13" s="36">
        <f>SUM(AD4:AD12)</f>
        <v>20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24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 t="e">
        <f>PRODUCT(I16/J16)</f>
        <v>#DIV/0!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18</v>
      </c>
      <c r="F17" s="47">
        <f>PRODUCT(F13+R13)</f>
        <v>0</v>
      </c>
      <c r="G17" s="47">
        <f>PRODUCT(G13+S13)</f>
        <v>5</v>
      </c>
      <c r="H17" s="47">
        <f>PRODUCT(H13+T13)</f>
        <v>2</v>
      </c>
      <c r="I17" s="47">
        <f>PRODUCT(I13+U13)</f>
        <v>13</v>
      </c>
      <c r="J17" s="60">
        <v>0</v>
      </c>
      <c r="K17" s="16">
        <f>PRODUCT(K13+W13)</f>
        <v>0</v>
      </c>
      <c r="L17" s="53">
        <f>PRODUCT((F17+G17)/E17)</f>
        <v>0.27777777777777779</v>
      </c>
      <c r="M17" s="53">
        <f>PRODUCT(H17/E17)</f>
        <v>0.1111111111111111</v>
      </c>
      <c r="N17" s="53">
        <f>PRODUCT((F17+G17+H17)/E17)</f>
        <v>0.3888888888888889</v>
      </c>
      <c r="O17" s="53">
        <f>PRODUCT(I17/11)</f>
        <v>1.1818181818181819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45</v>
      </c>
      <c r="F18" s="47">
        <f>PRODUCT(AB13+AN13)</f>
        <v>1</v>
      </c>
      <c r="G18" s="47">
        <f>PRODUCT(AC13+AO13)</f>
        <v>29</v>
      </c>
      <c r="H18" s="47">
        <f>PRODUCT(AD13+AP13)</f>
        <v>20</v>
      </c>
      <c r="I18" s="47">
        <f>PRODUCT(AE13+AQ13)</f>
        <v>0</v>
      </c>
      <c r="J18" s="60">
        <v>0</v>
      </c>
      <c r="K18" s="10">
        <f>PRODUCT(AG13+AS13)</f>
        <v>0</v>
      </c>
      <c r="L18" s="53">
        <f>PRODUCT((F18+G18)/E18)</f>
        <v>0.66666666666666663</v>
      </c>
      <c r="M18" s="53">
        <f>PRODUCT(H18/E18)</f>
        <v>0.44444444444444442</v>
      </c>
      <c r="N18" s="53">
        <f>PRODUCT((F18+G18+H18)/E18)</f>
        <v>1.1111111111111112</v>
      </c>
      <c r="O18" s="53">
        <f>PRODUCT(I18/E18)</f>
        <v>0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63</v>
      </c>
      <c r="F19" s="47">
        <f t="shared" ref="F19:I19" si="0">SUM(F16:F18)</f>
        <v>1</v>
      </c>
      <c r="G19" s="47">
        <f t="shared" si="0"/>
        <v>34</v>
      </c>
      <c r="H19" s="47">
        <f t="shared" si="0"/>
        <v>22</v>
      </c>
      <c r="I19" s="47">
        <f t="shared" si="0"/>
        <v>13</v>
      </c>
      <c r="J19" s="60">
        <v>0</v>
      </c>
      <c r="K19" s="16" t="e">
        <f>SUM(K16:K18)</f>
        <v>#DIV/0!</v>
      </c>
      <c r="L19" s="53">
        <f>PRODUCT((F19+G19)/E19)</f>
        <v>0.55555555555555558</v>
      </c>
      <c r="M19" s="53">
        <f>PRODUCT(H19/E19)</f>
        <v>0.34920634920634919</v>
      </c>
      <c r="N19" s="53">
        <f>PRODUCT((F19+G19+H19)/E19)</f>
        <v>0.90476190476190477</v>
      </c>
      <c r="O19" s="53">
        <f>PRODUCT(I19/11)</f>
        <v>1.1818181818181819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20" spans="12:38" x14ac:dyDescent="0.25">
      <c r="L220"/>
      <c r="M220"/>
      <c r="N220"/>
      <c r="O220"/>
      <c r="P220"/>
      <c r="AH220"/>
      <c r="AI220"/>
      <c r="AJ220"/>
      <c r="AK220"/>
      <c r="AL220"/>
    </row>
    <row r="221" spans="12:38" x14ac:dyDescent="0.25">
      <c r="L221"/>
      <c r="M221"/>
      <c r="N221"/>
      <c r="O221"/>
      <c r="P221"/>
      <c r="AH221"/>
      <c r="AI221"/>
      <c r="AJ221"/>
      <c r="AK221"/>
      <c r="AL221"/>
    </row>
    <row r="222" spans="12:38" x14ac:dyDescent="0.25">
      <c r="L222"/>
      <c r="M222"/>
      <c r="N222"/>
      <c r="O222"/>
      <c r="P222"/>
      <c r="AH222"/>
      <c r="AI222"/>
      <c r="AJ222"/>
      <c r="AK222"/>
      <c r="AL222"/>
    </row>
    <row r="223" spans="12:38" x14ac:dyDescent="0.25">
      <c r="L223"/>
      <c r="M223"/>
      <c r="N223"/>
      <c r="O223"/>
      <c r="P223"/>
      <c r="AH223"/>
      <c r="AI223"/>
      <c r="AJ223"/>
      <c r="AK223"/>
      <c r="AL223"/>
    </row>
    <row r="224" spans="12:38" x14ac:dyDescent="0.25">
      <c r="L224"/>
      <c r="M224"/>
      <c r="N224"/>
      <c r="O224"/>
      <c r="P224"/>
      <c r="AH224"/>
      <c r="AI224"/>
      <c r="AJ224"/>
      <c r="AK224"/>
      <c r="AL224"/>
    </row>
    <row r="225" spans="12:38" x14ac:dyDescent="0.25">
      <c r="L225"/>
      <c r="M225"/>
      <c r="N225"/>
      <c r="O225"/>
      <c r="P225"/>
      <c r="AH225"/>
      <c r="AI225"/>
      <c r="AJ225"/>
      <c r="AK225"/>
      <c r="AL225"/>
    </row>
    <row r="226" spans="12:38" x14ac:dyDescent="0.25">
      <c r="L226"/>
      <c r="M226"/>
      <c r="N226"/>
      <c r="O226"/>
      <c r="P226"/>
      <c r="AH226"/>
      <c r="AI226"/>
      <c r="AJ226"/>
      <c r="AK226"/>
      <c r="AL226"/>
    </row>
    <row r="227" spans="12:38" x14ac:dyDescent="0.25">
      <c r="L227"/>
      <c r="M227"/>
      <c r="N227"/>
      <c r="O227"/>
      <c r="P227"/>
      <c r="AH227"/>
      <c r="AI227"/>
      <c r="AJ227"/>
      <c r="AK227"/>
      <c r="AL227"/>
    </row>
    <row r="228" spans="12:38" x14ac:dyDescent="0.25">
      <c r="L228"/>
      <c r="M228"/>
      <c r="N228"/>
      <c r="O228"/>
      <c r="P228"/>
      <c r="AH228"/>
      <c r="AI228"/>
      <c r="AJ228"/>
      <c r="AK228"/>
      <c r="AL228"/>
    </row>
    <row r="229" spans="12:38" x14ac:dyDescent="0.25">
      <c r="L229"/>
      <c r="M229"/>
      <c r="N229"/>
      <c r="O229"/>
      <c r="P229"/>
      <c r="AH229"/>
      <c r="AI229"/>
      <c r="AJ229"/>
      <c r="AK229"/>
      <c r="AL229"/>
    </row>
    <row r="230" spans="12:38" x14ac:dyDescent="0.25">
      <c r="L230"/>
      <c r="M230"/>
      <c r="N230"/>
      <c r="O230"/>
      <c r="P230"/>
      <c r="AH230"/>
      <c r="AI230"/>
      <c r="AJ230"/>
      <c r="AK230"/>
      <c r="AL230"/>
    </row>
    <row r="231" spans="12:38" x14ac:dyDescent="0.25">
      <c r="L231"/>
      <c r="M231"/>
      <c r="N231"/>
      <c r="O231"/>
      <c r="P231"/>
      <c r="AH231"/>
      <c r="AI231"/>
      <c r="AJ231"/>
      <c r="AK231"/>
      <c r="AL231"/>
    </row>
    <row r="232" spans="12:38" x14ac:dyDescent="0.25">
      <c r="L232"/>
      <c r="M232"/>
      <c r="N232"/>
      <c r="O232"/>
      <c r="P232"/>
      <c r="AH232"/>
      <c r="AI232"/>
      <c r="AJ232"/>
      <c r="AK232"/>
      <c r="AL232"/>
    </row>
    <row r="233" spans="12:38" x14ac:dyDescent="0.25">
      <c r="L233"/>
      <c r="M233"/>
      <c r="N233"/>
      <c r="O233"/>
      <c r="P233"/>
      <c r="AH233"/>
      <c r="AI233"/>
      <c r="AJ233"/>
      <c r="AK233"/>
      <c r="AL233"/>
    </row>
    <row r="234" spans="12:38" x14ac:dyDescent="0.25">
      <c r="L234"/>
      <c r="M234"/>
      <c r="N234"/>
      <c r="O234"/>
      <c r="P234"/>
      <c r="AH234"/>
      <c r="AI234"/>
      <c r="AJ234"/>
      <c r="AK234"/>
      <c r="AL234"/>
    </row>
    <row r="235" spans="12:38" x14ac:dyDescent="0.25">
      <c r="L235"/>
      <c r="M235"/>
      <c r="N235"/>
      <c r="O235"/>
      <c r="P235"/>
      <c r="AH235"/>
      <c r="AI235"/>
      <c r="AJ235"/>
      <c r="AK235"/>
      <c r="AL235"/>
    </row>
    <row r="236" spans="12:38" x14ac:dyDescent="0.25">
      <c r="L236"/>
      <c r="M236"/>
      <c r="N236"/>
      <c r="O236"/>
      <c r="P236"/>
      <c r="AH236"/>
      <c r="AI236"/>
      <c r="AJ236"/>
      <c r="AK236"/>
      <c r="AL236"/>
    </row>
    <row r="237" spans="12:38" x14ac:dyDescent="0.25">
      <c r="L237"/>
      <c r="M237"/>
      <c r="N237"/>
      <c r="O237"/>
      <c r="P237"/>
      <c r="AH237"/>
      <c r="AI237"/>
      <c r="AJ237"/>
      <c r="AK237"/>
      <c r="AL237"/>
    </row>
    <row r="238" spans="12:38" x14ac:dyDescent="0.25">
      <c r="L238"/>
      <c r="M238"/>
      <c r="N238"/>
      <c r="O238"/>
      <c r="P238"/>
      <c r="AH238"/>
      <c r="AI238"/>
      <c r="AJ238"/>
      <c r="AK238"/>
      <c r="AL238"/>
    </row>
    <row r="239" spans="12:38" x14ac:dyDescent="0.25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x14ac:dyDescent="0.25">
      <c r="L241"/>
      <c r="M241"/>
      <c r="N241"/>
      <c r="O241"/>
      <c r="P241"/>
      <c r="AH241"/>
      <c r="AI241"/>
      <c r="AJ241"/>
      <c r="AK241"/>
      <c r="AL2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2018-12-17T19:27:15Z</dcterms:modified>
</cp:coreProperties>
</file>